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TOMO VI Entidades Paraestatales\"/>
    </mc:Choice>
  </mc:AlternateContent>
  <xr:revisionPtr revIDLastSave="0" documentId="13_ncr:1_{2F86356E-5FB6-480A-93F9-29B573B33ED8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CSF" sheetId="1" r:id="rId1"/>
  </sheets>
  <definedNames>
    <definedName name="_xlnm.Print_Area" localSheetId="0">ECSF!$B$1:$F$64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C40" i="1"/>
  <c r="D59" i="1" l="1"/>
  <c r="C59" i="1"/>
  <c r="D53" i="1"/>
  <c r="C53" i="1"/>
  <c r="D49" i="1"/>
  <c r="C49" i="1"/>
  <c r="D40" i="1"/>
  <c r="D31" i="1"/>
  <c r="C31" i="1"/>
  <c r="C30" i="1" s="1"/>
  <c r="D12" i="1"/>
  <c r="D11" i="1" s="1"/>
  <c r="C12" i="1"/>
  <c r="C11" i="1" s="1"/>
  <c r="D48" i="1" l="1"/>
  <c r="C48" i="1"/>
  <c r="D30" i="1"/>
</calcChain>
</file>

<file path=xl/sharedStrings.xml><?xml version="1.0" encoding="utf-8"?>
<sst xmlns="http://schemas.openxmlformats.org/spreadsheetml/2006/main" count="59" uniqueCount="57">
  <si>
    <t>GOBIERNO DEL ESTADO DE MICHOACAN DE OCAMPO</t>
  </si>
  <si>
    <t>ESTADO DE CAMBIOS EN LA SITUACION FINANCIERA</t>
  </si>
  <si>
    <t>( Pesos )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</si>
  <si>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</si>
  <si>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</si>
  <si>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</si>
  <si>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</si>
  <si>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</si>
  <si>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</si>
  <si>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</si>
  <si>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</si>
  <si>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</si>
  <si>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</si>
  <si>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</si>
  <si>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</si>
  <si>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</si>
  <si>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</si>
  <si>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</si>
  <si>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</si>
  <si>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</si>
  <si>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</si>
  <si>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</si>
  <si>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</si>
  <si>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</si>
  <si>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</si>
  <si>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</si>
  <si>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</si>
  <si>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</si>
  <si>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</si>
  <si>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</si>
  <si>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</si>
  <si>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</si>
  <si>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</si>
  <si>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</si>
  <si>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</si>
  <si>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</si>
  <si>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</si>
  <si>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</si>
  <si>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</si>
  <si>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</si>
  <si>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</si>
  <si>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</si>
  <si>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</si>
  <si>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</si>
  <si>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</si>
  <si>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</si>
  <si>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</si>
  <si>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</si>
  <si>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</si>
  <si>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</si>
  <si>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</si>
  <si>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</si>
  <si>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</si>
  <si>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</si>
  <si>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</si>
  <si>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</si>
  <si>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DEL  1o.  ENERO  AL 31 DE DICIEMBRE DEL AÑO 2021  Y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</si>
</sst>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53">
    <xf numFmtId="37" fontId="0" fillId="0" borderId="0" xfId="0"/>
    <xf numFmtId="37" fontId="0" fillId="2" borderId="0" xfId="0" applyFill="1"/>
    <xf numFmtId="164" fontId="5" fillId="4" borderId="13" xfId="0" applyNumberFormat="1" applyFont="1" applyFill="1" applyBorder="1"/>
    <xf numFmtId="164" fontId="5" fillId="4" borderId="12" xfId="0" applyNumberFormat="1" applyFont="1" applyFill="1" applyBorder="1"/>
    <xf numFmtId="165" fontId="4" fillId="4" borderId="13" xfId="0" applyNumberFormat="1" applyFont="1" applyFill="1" applyBorder="1"/>
    <xf numFmtId="167" fontId="4" fillId="4" borderId="11" xfId="1" applyNumberFormat="1" applyFont="1" applyFill="1" applyBorder="1" applyAlignment="1" applyProtection="1"/>
    <xf numFmtId="165" fontId="4" fillId="4" borderId="12" xfId="0" applyNumberFormat="1" applyFont="1" applyFill="1" applyBorder="1"/>
    <xf numFmtId="165" fontId="5" fillId="4" borderId="13" xfId="0" applyNumberFormat="1" applyFont="1" applyFill="1" applyBorder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 applyFill="1" applyBorder="1"/>
    <xf numFmtId="37" fontId="5" fillId="0" borderId="0" xfId="0" applyFont="1" applyFill="1" applyBorder="1"/>
    <xf numFmtId="37" fontId="0" fillId="0" borderId="0" xfId="0" applyFill="1"/>
    <xf numFmtId="165" fontId="5" fillId="4" borderId="12" xfId="0" applyNumberFormat="1" applyFont="1" applyFill="1" applyBorder="1"/>
    <xf numFmtId="49" fontId="5" fillId="3" borderId="8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37" fontId="4" fillId="2" borderId="10" xfId="0" applyFont="1" applyFill="1" applyBorder="1" applyAlignment="1">
      <alignment horizontal="center"/>
    </xf>
    <xf numFmtId="37" fontId="4" fillId="2" borderId="11" xfId="0" applyFont="1" applyFill="1" applyBorder="1" applyAlignment="1">
      <alignment horizontal="center"/>
    </xf>
    <xf numFmtId="37" fontId="4" fillId="2" borderId="12" xfId="0" applyFont="1" applyFill="1" applyBorder="1" applyAlignment="1">
      <alignment horizontal="center"/>
    </xf>
    <xf numFmtId="37" fontId="5" fillId="4" borderId="10" xfId="0" applyFont="1" applyFill="1" applyBorder="1" applyAlignment="1">
      <alignment horizontal="left" indent="1"/>
    </xf>
    <xf numFmtId="37" fontId="6" fillId="4" borderId="10" xfId="0" applyFont="1" applyFill="1" applyBorder="1" applyAlignment="1">
      <alignment horizontal="left" indent="1"/>
    </xf>
    <xf numFmtId="37" fontId="5" fillId="4" borderId="13" xfId="0" applyFont="1" applyFill="1" applyBorder="1"/>
    <xf numFmtId="37" fontId="5" fillId="4" borderId="11" xfId="0" applyFont="1" applyFill="1" applyBorder="1"/>
    <xf numFmtId="37" fontId="5" fillId="4" borderId="12" xfId="0" applyFont="1" applyFill="1" applyBorder="1"/>
    <xf numFmtId="37" fontId="7" fillId="4" borderId="10" xfId="0" applyFont="1" applyFill="1" applyBorder="1" applyAlignment="1">
      <alignment horizontal="left" indent="1"/>
    </xf>
    <xf numFmtId="37" fontId="4" fillId="4" borderId="13" xfId="0" applyFont="1" applyFill="1" applyBorder="1"/>
    <xf numFmtId="37" fontId="4" fillId="4" borderId="11" xfId="0" applyFont="1" applyFill="1" applyBorder="1"/>
    <xf numFmtId="37" fontId="4" fillId="4" borderId="12" xfId="0" applyFont="1" applyFill="1" applyBorder="1"/>
    <xf numFmtId="37" fontId="7" fillId="4" borderId="10" xfId="0" applyFont="1" applyFill="1" applyBorder="1" applyAlignment="1">
      <alignment horizontal="left" vertical="center" indent="1"/>
    </xf>
    <xf numFmtId="37" fontId="7" fillId="4" borderId="10" xfId="0" applyFont="1" applyFill="1" applyBorder="1" applyAlignment="1">
      <alignment horizontal="left" wrapText="1" indent="1"/>
    </xf>
    <xf numFmtId="37" fontId="5" fillId="4" borderId="10" xfId="0" applyFont="1" applyFill="1" applyBorder="1" applyAlignment="1">
      <alignment horizontal="left" wrapText="1" indent="1"/>
    </xf>
    <xf numFmtId="37" fontId="6" fillId="4" borderId="10" xfId="0" applyFont="1" applyFill="1" applyBorder="1" applyAlignment="1">
      <alignment horizontal="left" wrapText="1" indent="1"/>
    </xf>
    <xf numFmtId="37" fontId="4" fillId="4" borderId="13" xfId="0" applyFont="1" applyFill="1" applyBorder="1" applyAlignment="1">
      <alignment horizontal="left" indent="2"/>
    </xf>
    <xf numFmtId="37" fontId="4" fillId="4" borderId="14" xfId="0" applyFont="1" applyFill="1" applyBorder="1"/>
    <xf numFmtId="37" fontId="4" fillId="4" borderId="15" xfId="0" applyFont="1" applyFill="1" applyBorder="1"/>
    <xf numFmtId="37" fontId="4" fillId="4" borderId="16" xfId="0" applyFont="1" applyFill="1" applyBorder="1"/>
    <xf numFmtId="37" fontId="4" fillId="4" borderId="17" xfId="0" applyFont="1" applyFill="1" applyBorder="1"/>
    <xf numFmtId="37" fontId="5" fillId="3" borderId="2" xfId="0" applyFont="1" applyFill="1" applyBorder="1" applyAlignment="1">
      <alignment horizontal="center" vertical="center"/>
    </xf>
    <xf numFmtId="37" fontId="5" fillId="3" borderId="7" xfId="0" applyFont="1" applyFill="1" applyBorder="1" applyAlignment="1">
      <alignment horizontal="center" vertical="center"/>
    </xf>
    <xf numFmtId="37" fontId="4" fillId="2" borderId="0" xfId="0" applyFont="1" applyFill="1" applyBorder="1" applyAlignment="1">
      <alignment horizont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5</xdr:row>
      <xdr:rowOff>28575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showGridLines="0" tabSelected="1" zoomScaleNormal="100" workbookViewId="0">
      <selection activeCell="E1" sqref="B1:F64"/>
    </sheetView>
  </sheetViews>
  <sheetFormatPr baseColWidth="10" defaultRowHeight="12.75" x14ac:dyDescent="0.2"/>
  <cols>
    <col min="1" max="1" width="0.85546875" customWidth="1"/>
    <col min="2" max="2" width="53.28515625" customWidth="1"/>
    <col min="3" max="3" width="13.85546875" customWidth="1"/>
    <col min="4" max="4" width="14.140625" customWidth="1"/>
    <col min="5" max="5" width="13" customWidth="1"/>
    <col min="6" max="6" width="14" customWidth="1"/>
    <col min="7" max="7" width="0.7109375" customWidth="1"/>
    <col min="8" max="9" width="14.28515625" bestFit="1" customWidth="1"/>
    <col min="10" max="10" width="13.28515625" bestFit="1" customWidth="1"/>
    <col min="257" max="257" width="0.85546875" customWidth="1"/>
    <col min="258" max="258" width="53.28515625" customWidth="1"/>
    <col min="259" max="259" width="13.85546875" customWidth="1"/>
    <col min="260" max="260" width="14.140625" customWidth="1"/>
    <col min="261" max="261" width="13" customWidth="1"/>
    <col min="262" max="262" width="14" customWidth="1"/>
    <col min="263" max="263" width="0.7109375" customWidth="1"/>
    <col min="513" max="513" width="0.85546875" customWidth="1"/>
    <col min="514" max="514" width="53.28515625" customWidth="1"/>
    <col min="515" max="515" width="13.85546875" customWidth="1"/>
    <col min="516" max="516" width="14.140625" customWidth="1"/>
    <col min="517" max="517" width="13" customWidth="1"/>
    <col min="518" max="518" width="14" customWidth="1"/>
    <col min="519" max="519" width="0.7109375" customWidth="1"/>
    <col min="769" max="769" width="0.85546875" customWidth="1"/>
    <col min="770" max="770" width="53.28515625" customWidth="1"/>
    <col min="771" max="771" width="13.85546875" customWidth="1"/>
    <col min="772" max="772" width="14.140625" customWidth="1"/>
    <col min="773" max="773" width="13" customWidth="1"/>
    <col min="774" max="774" width="14" customWidth="1"/>
    <col min="775" max="775" width="0.7109375" customWidth="1"/>
    <col min="1025" max="1025" width="0.85546875" customWidth="1"/>
    <col min="1026" max="1026" width="53.28515625" customWidth="1"/>
    <col min="1027" max="1027" width="13.85546875" customWidth="1"/>
    <col min="1028" max="1028" width="14.140625" customWidth="1"/>
    <col min="1029" max="1029" width="13" customWidth="1"/>
    <col min="1030" max="1030" width="14" customWidth="1"/>
    <col min="1031" max="1031" width="0.7109375" customWidth="1"/>
    <col min="1281" max="1281" width="0.85546875" customWidth="1"/>
    <col min="1282" max="1282" width="53.28515625" customWidth="1"/>
    <col min="1283" max="1283" width="13.85546875" customWidth="1"/>
    <col min="1284" max="1284" width="14.140625" customWidth="1"/>
    <col min="1285" max="1285" width="13" customWidth="1"/>
    <col min="1286" max="1286" width="14" customWidth="1"/>
    <col min="1287" max="1287" width="0.7109375" customWidth="1"/>
    <col min="1537" max="1537" width="0.85546875" customWidth="1"/>
    <col min="1538" max="1538" width="53.28515625" customWidth="1"/>
    <col min="1539" max="1539" width="13.85546875" customWidth="1"/>
    <col min="1540" max="1540" width="14.140625" customWidth="1"/>
    <col min="1541" max="1541" width="13" customWidth="1"/>
    <col min="1542" max="1542" width="14" customWidth="1"/>
    <col min="1543" max="1543" width="0.7109375" customWidth="1"/>
    <col min="1793" max="1793" width="0.85546875" customWidth="1"/>
    <col min="1794" max="1794" width="53.28515625" customWidth="1"/>
    <col min="1795" max="1795" width="13.85546875" customWidth="1"/>
    <col min="1796" max="1796" width="14.140625" customWidth="1"/>
    <col min="1797" max="1797" width="13" customWidth="1"/>
    <col min="1798" max="1798" width="14" customWidth="1"/>
    <col min="1799" max="1799" width="0.7109375" customWidth="1"/>
    <col min="2049" max="2049" width="0.85546875" customWidth="1"/>
    <col min="2050" max="2050" width="53.28515625" customWidth="1"/>
    <col min="2051" max="2051" width="13.85546875" customWidth="1"/>
    <col min="2052" max="2052" width="14.140625" customWidth="1"/>
    <col min="2053" max="2053" width="13" customWidth="1"/>
    <col min="2054" max="2054" width="14" customWidth="1"/>
    <col min="2055" max="2055" width="0.7109375" customWidth="1"/>
    <col min="2305" max="2305" width="0.85546875" customWidth="1"/>
    <col min="2306" max="2306" width="53.28515625" customWidth="1"/>
    <col min="2307" max="2307" width="13.85546875" customWidth="1"/>
    <col min="2308" max="2308" width="14.140625" customWidth="1"/>
    <col min="2309" max="2309" width="13" customWidth="1"/>
    <col min="2310" max="2310" width="14" customWidth="1"/>
    <col min="2311" max="2311" width="0.7109375" customWidth="1"/>
    <col min="2561" max="2561" width="0.85546875" customWidth="1"/>
    <col min="2562" max="2562" width="53.28515625" customWidth="1"/>
    <col min="2563" max="2563" width="13.85546875" customWidth="1"/>
    <col min="2564" max="2564" width="14.140625" customWidth="1"/>
    <col min="2565" max="2565" width="13" customWidth="1"/>
    <col min="2566" max="2566" width="14" customWidth="1"/>
    <col min="2567" max="2567" width="0.7109375" customWidth="1"/>
    <col min="2817" max="2817" width="0.85546875" customWidth="1"/>
    <col min="2818" max="2818" width="53.28515625" customWidth="1"/>
    <col min="2819" max="2819" width="13.85546875" customWidth="1"/>
    <col min="2820" max="2820" width="14.140625" customWidth="1"/>
    <col min="2821" max="2821" width="13" customWidth="1"/>
    <col min="2822" max="2822" width="14" customWidth="1"/>
    <col min="2823" max="2823" width="0.7109375" customWidth="1"/>
    <col min="3073" max="3073" width="0.85546875" customWidth="1"/>
    <col min="3074" max="3074" width="53.28515625" customWidth="1"/>
    <col min="3075" max="3075" width="13.85546875" customWidth="1"/>
    <col min="3076" max="3076" width="14.140625" customWidth="1"/>
    <col min="3077" max="3077" width="13" customWidth="1"/>
    <col min="3078" max="3078" width="14" customWidth="1"/>
    <col min="3079" max="3079" width="0.7109375" customWidth="1"/>
    <col min="3329" max="3329" width="0.85546875" customWidth="1"/>
    <col min="3330" max="3330" width="53.28515625" customWidth="1"/>
    <col min="3331" max="3331" width="13.85546875" customWidth="1"/>
    <col min="3332" max="3332" width="14.140625" customWidth="1"/>
    <col min="3333" max="3333" width="13" customWidth="1"/>
    <col min="3334" max="3334" width="14" customWidth="1"/>
    <col min="3335" max="3335" width="0.7109375" customWidth="1"/>
    <col min="3585" max="3585" width="0.85546875" customWidth="1"/>
    <col min="3586" max="3586" width="53.28515625" customWidth="1"/>
    <col min="3587" max="3587" width="13.85546875" customWidth="1"/>
    <col min="3588" max="3588" width="14.140625" customWidth="1"/>
    <col min="3589" max="3589" width="13" customWidth="1"/>
    <col min="3590" max="3590" width="14" customWidth="1"/>
    <col min="3591" max="3591" width="0.7109375" customWidth="1"/>
    <col min="3841" max="3841" width="0.85546875" customWidth="1"/>
    <col min="3842" max="3842" width="53.28515625" customWidth="1"/>
    <col min="3843" max="3843" width="13.85546875" customWidth="1"/>
    <col min="3844" max="3844" width="14.140625" customWidth="1"/>
    <col min="3845" max="3845" width="13" customWidth="1"/>
    <col min="3846" max="3846" width="14" customWidth="1"/>
    <col min="3847" max="3847" width="0.7109375" customWidth="1"/>
    <col min="4097" max="4097" width="0.85546875" customWidth="1"/>
    <col min="4098" max="4098" width="53.28515625" customWidth="1"/>
    <col min="4099" max="4099" width="13.85546875" customWidth="1"/>
    <col min="4100" max="4100" width="14.140625" customWidth="1"/>
    <col min="4101" max="4101" width="13" customWidth="1"/>
    <col min="4102" max="4102" width="14" customWidth="1"/>
    <col min="4103" max="4103" width="0.7109375" customWidth="1"/>
    <col min="4353" max="4353" width="0.85546875" customWidth="1"/>
    <col min="4354" max="4354" width="53.28515625" customWidth="1"/>
    <col min="4355" max="4355" width="13.85546875" customWidth="1"/>
    <col min="4356" max="4356" width="14.140625" customWidth="1"/>
    <col min="4357" max="4357" width="13" customWidth="1"/>
    <col min="4358" max="4358" width="14" customWidth="1"/>
    <col min="4359" max="4359" width="0.7109375" customWidth="1"/>
    <col min="4609" max="4609" width="0.85546875" customWidth="1"/>
    <col min="4610" max="4610" width="53.28515625" customWidth="1"/>
    <col min="4611" max="4611" width="13.85546875" customWidth="1"/>
    <col min="4612" max="4612" width="14.140625" customWidth="1"/>
    <col min="4613" max="4613" width="13" customWidth="1"/>
    <col min="4614" max="4614" width="14" customWidth="1"/>
    <col min="4615" max="4615" width="0.7109375" customWidth="1"/>
    <col min="4865" max="4865" width="0.85546875" customWidth="1"/>
    <col min="4866" max="4866" width="53.28515625" customWidth="1"/>
    <col min="4867" max="4867" width="13.85546875" customWidth="1"/>
    <col min="4868" max="4868" width="14.140625" customWidth="1"/>
    <col min="4869" max="4869" width="13" customWidth="1"/>
    <col min="4870" max="4870" width="14" customWidth="1"/>
    <col min="4871" max="4871" width="0.7109375" customWidth="1"/>
    <col min="5121" max="5121" width="0.85546875" customWidth="1"/>
    <col min="5122" max="5122" width="53.28515625" customWidth="1"/>
    <col min="5123" max="5123" width="13.85546875" customWidth="1"/>
    <col min="5124" max="5124" width="14.140625" customWidth="1"/>
    <col min="5125" max="5125" width="13" customWidth="1"/>
    <col min="5126" max="5126" width="14" customWidth="1"/>
    <col min="5127" max="5127" width="0.7109375" customWidth="1"/>
    <col min="5377" max="5377" width="0.85546875" customWidth="1"/>
    <col min="5378" max="5378" width="53.28515625" customWidth="1"/>
    <col min="5379" max="5379" width="13.85546875" customWidth="1"/>
    <col min="5380" max="5380" width="14.140625" customWidth="1"/>
    <col min="5381" max="5381" width="13" customWidth="1"/>
    <col min="5382" max="5382" width="14" customWidth="1"/>
    <col min="5383" max="5383" width="0.7109375" customWidth="1"/>
    <col min="5633" max="5633" width="0.85546875" customWidth="1"/>
    <col min="5634" max="5634" width="53.28515625" customWidth="1"/>
    <col min="5635" max="5635" width="13.85546875" customWidth="1"/>
    <col min="5636" max="5636" width="14.140625" customWidth="1"/>
    <col min="5637" max="5637" width="13" customWidth="1"/>
    <col min="5638" max="5638" width="14" customWidth="1"/>
    <col min="5639" max="5639" width="0.7109375" customWidth="1"/>
    <col min="5889" max="5889" width="0.85546875" customWidth="1"/>
    <col min="5890" max="5890" width="53.28515625" customWidth="1"/>
    <col min="5891" max="5891" width="13.85546875" customWidth="1"/>
    <col min="5892" max="5892" width="14.140625" customWidth="1"/>
    <col min="5893" max="5893" width="13" customWidth="1"/>
    <col min="5894" max="5894" width="14" customWidth="1"/>
    <col min="5895" max="5895" width="0.7109375" customWidth="1"/>
    <col min="6145" max="6145" width="0.85546875" customWidth="1"/>
    <col min="6146" max="6146" width="53.28515625" customWidth="1"/>
    <col min="6147" max="6147" width="13.85546875" customWidth="1"/>
    <col min="6148" max="6148" width="14.140625" customWidth="1"/>
    <col min="6149" max="6149" width="13" customWidth="1"/>
    <col min="6150" max="6150" width="14" customWidth="1"/>
    <col min="6151" max="6151" width="0.7109375" customWidth="1"/>
    <col min="6401" max="6401" width="0.85546875" customWidth="1"/>
    <col min="6402" max="6402" width="53.28515625" customWidth="1"/>
    <col min="6403" max="6403" width="13.85546875" customWidth="1"/>
    <col min="6404" max="6404" width="14.140625" customWidth="1"/>
    <col min="6405" max="6405" width="13" customWidth="1"/>
    <col min="6406" max="6406" width="14" customWidth="1"/>
    <col min="6407" max="6407" width="0.7109375" customWidth="1"/>
    <col min="6657" max="6657" width="0.85546875" customWidth="1"/>
    <col min="6658" max="6658" width="53.28515625" customWidth="1"/>
    <col min="6659" max="6659" width="13.85546875" customWidth="1"/>
    <col min="6660" max="6660" width="14.140625" customWidth="1"/>
    <col min="6661" max="6661" width="13" customWidth="1"/>
    <col min="6662" max="6662" width="14" customWidth="1"/>
    <col min="6663" max="6663" width="0.7109375" customWidth="1"/>
    <col min="6913" max="6913" width="0.85546875" customWidth="1"/>
    <col min="6914" max="6914" width="53.28515625" customWidth="1"/>
    <col min="6915" max="6915" width="13.85546875" customWidth="1"/>
    <col min="6916" max="6916" width="14.140625" customWidth="1"/>
    <col min="6917" max="6917" width="13" customWidth="1"/>
    <col min="6918" max="6918" width="14" customWidth="1"/>
    <col min="6919" max="6919" width="0.7109375" customWidth="1"/>
    <col min="7169" max="7169" width="0.85546875" customWidth="1"/>
    <col min="7170" max="7170" width="53.28515625" customWidth="1"/>
    <col min="7171" max="7171" width="13.85546875" customWidth="1"/>
    <col min="7172" max="7172" width="14.140625" customWidth="1"/>
    <col min="7173" max="7173" width="13" customWidth="1"/>
    <col min="7174" max="7174" width="14" customWidth="1"/>
    <col min="7175" max="7175" width="0.7109375" customWidth="1"/>
    <col min="7425" max="7425" width="0.85546875" customWidth="1"/>
    <col min="7426" max="7426" width="53.28515625" customWidth="1"/>
    <col min="7427" max="7427" width="13.85546875" customWidth="1"/>
    <col min="7428" max="7428" width="14.140625" customWidth="1"/>
    <col min="7429" max="7429" width="13" customWidth="1"/>
    <col min="7430" max="7430" width="14" customWidth="1"/>
    <col min="7431" max="7431" width="0.7109375" customWidth="1"/>
    <col min="7681" max="7681" width="0.85546875" customWidth="1"/>
    <col min="7682" max="7682" width="53.28515625" customWidth="1"/>
    <col min="7683" max="7683" width="13.85546875" customWidth="1"/>
    <col min="7684" max="7684" width="14.140625" customWidth="1"/>
    <col min="7685" max="7685" width="13" customWidth="1"/>
    <col min="7686" max="7686" width="14" customWidth="1"/>
    <col min="7687" max="7687" width="0.7109375" customWidth="1"/>
    <col min="7937" max="7937" width="0.85546875" customWidth="1"/>
    <col min="7938" max="7938" width="53.28515625" customWidth="1"/>
    <col min="7939" max="7939" width="13.85546875" customWidth="1"/>
    <col min="7940" max="7940" width="14.140625" customWidth="1"/>
    <col min="7941" max="7941" width="13" customWidth="1"/>
    <col min="7942" max="7942" width="14" customWidth="1"/>
    <col min="7943" max="7943" width="0.7109375" customWidth="1"/>
    <col min="8193" max="8193" width="0.85546875" customWidth="1"/>
    <col min="8194" max="8194" width="53.28515625" customWidth="1"/>
    <col min="8195" max="8195" width="13.85546875" customWidth="1"/>
    <col min="8196" max="8196" width="14.140625" customWidth="1"/>
    <col min="8197" max="8197" width="13" customWidth="1"/>
    <col min="8198" max="8198" width="14" customWidth="1"/>
    <col min="8199" max="8199" width="0.7109375" customWidth="1"/>
    <col min="8449" max="8449" width="0.85546875" customWidth="1"/>
    <col min="8450" max="8450" width="53.28515625" customWidth="1"/>
    <col min="8451" max="8451" width="13.85546875" customWidth="1"/>
    <col min="8452" max="8452" width="14.140625" customWidth="1"/>
    <col min="8453" max="8453" width="13" customWidth="1"/>
    <col min="8454" max="8454" width="14" customWidth="1"/>
    <col min="8455" max="8455" width="0.7109375" customWidth="1"/>
    <col min="8705" max="8705" width="0.85546875" customWidth="1"/>
    <col min="8706" max="8706" width="53.28515625" customWidth="1"/>
    <col min="8707" max="8707" width="13.85546875" customWidth="1"/>
    <col min="8708" max="8708" width="14.140625" customWidth="1"/>
    <col min="8709" max="8709" width="13" customWidth="1"/>
    <col min="8710" max="8710" width="14" customWidth="1"/>
    <col min="8711" max="8711" width="0.7109375" customWidth="1"/>
    <col min="8961" max="8961" width="0.85546875" customWidth="1"/>
    <col min="8962" max="8962" width="53.28515625" customWidth="1"/>
    <col min="8963" max="8963" width="13.85546875" customWidth="1"/>
    <col min="8964" max="8964" width="14.140625" customWidth="1"/>
    <col min="8965" max="8965" width="13" customWidth="1"/>
    <col min="8966" max="8966" width="14" customWidth="1"/>
    <col min="8967" max="8967" width="0.7109375" customWidth="1"/>
    <col min="9217" max="9217" width="0.85546875" customWidth="1"/>
    <col min="9218" max="9218" width="53.28515625" customWidth="1"/>
    <col min="9219" max="9219" width="13.85546875" customWidth="1"/>
    <col min="9220" max="9220" width="14.140625" customWidth="1"/>
    <col min="9221" max="9221" width="13" customWidth="1"/>
    <col min="9222" max="9222" width="14" customWidth="1"/>
    <col min="9223" max="9223" width="0.7109375" customWidth="1"/>
    <col min="9473" max="9473" width="0.85546875" customWidth="1"/>
    <col min="9474" max="9474" width="53.28515625" customWidth="1"/>
    <col min="9475" max="9475" width="13.85546875" customWidth="1"/>
    <col min="9476" max="9476" width="14.140625" customWidth="1"/>
    <col min="9477" max="9477" width="13" customWidth="1"/>
    <col min="9478" max="9478" width="14" customWidth="1"/>
    <col min="9479" max="9479" width="0.7109375" customWidth="1"/>
    <col min="9729" max="9729" width="0.85546875" customWidth="1"/>
    <col min="9730" max="9730" width="53.28515625" customWidth="1"/>
    <col min="9731" max="9731" width="13.85546875" customWidth="1"/>
    <col min="9732" max="9732" width="14.140625" customWidth="1"/>
    <col min="9733" max="9733" width="13" customWidth="1"/>
    <col min="9734" max="9734" width="14" customWidth="1"/>
    <col min="9735" max="9735" width="0.7109375" customWidth="1"/>
    <col min="9985" max="9985" width="0.85546875" customWidth="1"/>
    <col min="9986" max="9986" width="53.28515625" customWidth="1"/>
    <col min="9987" max="9987" width="13.85546875" customWidth="1"/>
    <col min="9988" max="9988" width="14.140625" customWidth="1"/>
    <col min="9989" max="9989" width="13" customWidth="1"/>
    <col min="9990" max="9990" width="14" customWidth="1"/>
    <col min="9991" max="9991" width="0.7109375" customWidth="1"/>
    <col min="10241" max="10241" width="0.85546875" customWidth="1"/>
    <col min="10242" max="10242" width="53.28515625" customWidth="1"/>
    <col min="10243" max="10243" width="13.85546875" customWidth="1"/>
    <col min="10244" max="10244" width="14.140625" customWidth="1"/>
    <col min="10245" max="10245" width="13" customWidth="1"/>
    <col min="10246" max="10246" width="14" customWidth="1"/>
    <col min="10247" max="10247" width="0.7109375" customWidth="1"/>
    <col min="10497" max="10497" width="0.85546875" customWidth="1"/>
    <col min="10498" max="10498" width="53.28515625" customWidth="1"/>
    <col min="10499" max="10499" width="13.85546875" customWidth="1"/>
    <col min="10500" max="10500" width="14.140625" customWidth="1"/>
    <col min="10501" max="10501" width="13" customWidth="1"/>
    <col min="10502" max="10502" width="14" customWidth="1"/>
    <col min="10503" max="10503" width="0.7109375" customWidth="1"/>
    <col min="10753" max="10753" width="0.85546875" customWidth="1"/>
    <col min="10754" max="10754" width="53.28515625" customWidth="1"/>
    <col min="10755" max="10755" width="13.85546875" customWidth="1"/>
    <col min="10756" max="10756" width="14.140625" customWidth="1"/>
    <col min="10757" max="10757" width="13" customWidth="1"/>
    <col min="10758" max="10758" width="14" customWidth="1"/>
    <col min="10759" max="10759" width="0.7109375" customWidth="1"/>
    <col min="11009" max="11009" width="0.85546875" customWidth="1"/>
    <col min="11010" max="11010" width="53.28515625" customWidth="1"/>
    <col min="11011" max="11011" width="13.85546875" customWidth="1"/>
    <col min="11012" max="11012" width="14.140625" customWidth="1"/>
    <col min="11013" max="11013" width="13" customWidth="1"/>
    <col min="11014" max="11014" width="14" customWidth="1"/>
    <col min="11015" max="11015" width="0.7109375" customWidth="1"/>
    <col min="11265" max="11265" width="0.85546875" customWidth="1"/>
    <col min="11266" max="11266" width="53.28515625" customWidth="1"/>
    <col min="11267" max="11267" width="13.85546875" customWidth="1"/>
    <col min="11268" max="11268" width="14.140625" customWidth="1"/>
    <col min="11269" max="11269" width="13" customWidth="1"/>
    <col min="11270" max="11270" width="14" customWidth="1"/>
    <col min="11271" max="11271" width="0.7109375" customWidth="1"/>
    <col min="11521" max="11521" width="0.85546875" customWidth="1"/>
    <col min="11522" max="11522" width="53.28515625" customWidth="1"/>
    <col min="11523" max="11523" width="13.85546875" customWidth="1"/>
    <col min="11524" max="11524" width="14.140625" customWidth="1"/>
    <col min="11525" max="11525" width="13" customWidth="1"/>
    <col min="11526" max="11526" width="14" customWidth="1"/>
    <col min="11527" max="11527" width="0.7109375" customWidth="1"/>
    <col min="11777" max="11777" width="0.85546875" customWidth="1"/>
    <col min="11778" max="11778" width="53.28515625" customWidth="1"/>
    <col min="11779" max="11779" width="13.85546875" customWidth="1"/>
    <col min="11780" max="11780" width="14.140625" customWidth="1"/>
    <col min="11781" max="11781" width="13" customWidth="1"/>
    <col min="11782" max="11782" width="14" customWidth="1"/>
    <col min="11783" max="11783" width="0.7109375" customWidth="1"/>
    <col min="12033" max="12033" width="0.85546875" customWidth="1"/>
    <col min="12034" max="12034" width="53.28515625" customWidth="1"/>
    <col min="12035" max="12035" width="13.85546875" customWidth="1"/>
    <col min="12036" max="12036" width="14.140625" customWidth="1"/>
    <col min="12037" max="12037" width="13" customWidth="1"/>
    <col min="12038" max="12038" width="14" customWidth="1"/>
    <col min="12039" max="12039" width="0.7109375" customWidth="1"/>
    <col min="12289" max="12289" width="0.85546875" customWidth="1"/>
    <col min="12290" max="12290" width="53.28515625" customWidth="1"/>
    <col min="12291" max="12291" width="13.85546875" customWidth="1"/>
    <col min="12292" max="12292" width="14.140625" customWidth="1"/>
    <col min="12293" max="12293" width="13" customWidth="1"/>
    <col min="12294" max="12294" width="14" customWidth="1"/>
    <col min="12295" max="12295" width="0.7109375" customWidth="1"/>
    <col min="12545" max="12545" width="0.85546875" customWidth="1"/>
    <col min="12546" max="12546" width="53.28515625" customWidth="1"/>
    <col min="12547" max="12547" width="13.85546875" customWidth="1"/>
    <col min="12548" max="12548" width="14.140625" customWidth="1"/>
    <col min="12549" max="12549" width="13" customWidth="1"/>
    <col min="12550" max="12550" width="14" customWidth="1"/>
    <col min="12551" max="12551" width="0.7109375" customWidth="1"/>
    <col min="12801" max="12801" width="0.85546875" customWidth="1"/>
    <col min="12802" max="12802" width="53.28515625" customWidth="1"/>
    <col min="12803" max="12803" width="13.85546875" customWidth="1"/>
    <col min="12804" max="12804" width="14.140625" customWidth="1"/>
    <col min="12805" max="12805" width="13" customWidth="1"/>
    <col min="12806" max="12806" width="14" customWidth="1"/>
    <col min="12807" max="12807" width="0.7109375" customWidth="1"/>
    <col min="13057" max="13057" width="0.85546875" customWidth="1"/>
    <col min="13058" max="13058" width="53.28515625" customWidth="1"/>
    <col min="13059" max="13059" width="13.85546875" customWidth="1"/>
    <col min="13060" max="13060" width="14.140625" customWidth="1"/>
    <col min="13061" max="13061" width="13" customWidth="1"/>
    <col min="13062" max="13062" width="14" customWidth="1"/>
    <col min="13063" max="13063" width="0.7109375" customWidth="1"/>
    <col min="13313" max="13313" width="0.85546875" customWidth="1"/>
    <col min="13314" max="13314" width="53.28515625" customWidth="1"/>
    <col min="13315" max="13315" width="13.85546875" customWidth="1"/>
    <col min="13316" max="13316" width="14.140625" customWidth="1"/>
    <col min="13317" max="13317" width="13" customWidth="1"/>
    <col min="13318" max="13318" width="14" customWidth="1"/>
    <col min="13319" max="13319" width="0.7109375" customWidth="1"/>
    <col min="13569" max="13569" width="0.85546875" customWidth="1"/>
    <col min="13570" max="13570" width="53.28515625" customWidth="1"/>
    <col min="13571" max="13571" width="13.85546875" customWidth="1"/>
    <col min="13572" max="13572" width="14.140625" customWidth="1"/>
    <col min="13573" max="13573" width="13" customWidth="1"/>
    <col min="13574" max="13574" width="14" customWidth="1"/>
    <col min="13575" max="13575" width="0.7109375" customWidth="1"/>
    <col min="13825" max="13825" width="0.85546875" customWidth="1"/>
    <col min="13826" max="13826" width="53.28515625" customWidth="1"/>
    <col min="13827" max="13827" width="13.85546875" customWidth="1"/>
    <col min="13828" max="13828" width="14.140625" customWidth="1"/>
    <col min="13829" max="13829" width="13" customWidth="1"/>
    <col min="13830" max="13830" width="14" customWidth="1"/>
    <col min="13831" max="13831" width="0.7109375" customWidth="1"/>
    <col min="14081" max="14081" width="0.85546875" customWidth="1"/>
    <col min="14082" max="14082" width="53.28515625" customWidth="1"/>
    <col min="14083" max="14083" width="13.85546875" customWidth="1"/>
    <col min="14084" max="14084" width="14.140625" customWidth="1"/>
    <col min="14085" max="14085" width="13" customWidth="1"/>
    <col min="14086" max="14086" width="14" customWidth="1"/>
    <col min="14087" max="14087" width="0.7109375" customWidth="1"/>
    <col min="14337" max="14337" width="0.85546875" customWidth="1"/>
    <col min="14338" max="14338" width="53.28515625" customWidth="1"/>
    <col min="14339" max="14339" width="13.85546875" customWidth="1"/>
    <col min="14340" max="14340" width="14.140625" customWidth="1"/>
    <col min="14341" max="14341" width="13" customWidth="1"/>
    <col min="14342" max="14342" width="14" customWidth="1"/>
    <col min="14343" max="14343" width="0.7109375" customWidth="1"/>
    <col min="14593" max="14593" width="0.85546875" customWidth="1"/>
    <col min="14594" max="14594" width="53.28515625" customWidth="1"/>
    <col min="14595" max="14595" width="13.85546875" customWidth="1"/>
    <col min="14596" max="14596" width="14.140625" customWidth="1"/>
    <col min="14597" max="14597" width="13" customWidth="1"/>
    <col min="14598" max="14598" width="14" customWidth="1"/>
    <col min="14599" max="14599" width="0.7109375" customWidth="1"/>
    <col min="14849" max="14849" width="0.85546875" customWidth="1"/>
    <col min="14850" max="14850" width="53.28515625" customWidth="1"/>
    <col min="14851" max="14851" width="13.85546875" customWidth="1"/>
    <col min="14852" max="14852" width="14.140625" customWidth="1"/>
    <col min="14853" max="14853" width="13" customWidth="1"/>
    <col min="14854" max="14854" width="14" customWidth="1"/>
    <col min="14855" max="14855" width="0.7109375" customWidth="1"/>
    <col min="15105" max="15105" width="0.85546875" customWidth="1"/>
    <col min="15106" max="15106" width="53.28515625" customWidth="1"/>
    <col min="15107" max="15107" width="13.85546875" customWidth="1"/>
    <col min="15108" max="15108" width="14.140625" customWidth="1"/>
    <col min="15109" max="15109" width="13" customWidth="1"/>
    <col min="15110" max="15110" width="14" customWidth="1"/>
    <col min="15111" max="15111" width="0.7109375" customWidth="1"/>
    <col min="15361" max="15361" width="0.85546875" customWidth="1"/>
    <col min="15362" max="15362" width="53.28515625" customWidth="1"/>
    <col min="15363" max="15363" width="13.85546875" customWidth="1"/>
    <col min="15364" max="15364" width="14.140625" customWidth="1"/>
    <col min="15365" max="15365" width="13" customWidth="1"/>
    <col min="15366" max="15366" width="14" customWidth="1"/>
    <col min="15367" max="15367" width="0.7109375" customWidth="1"/>
    <col min="15617" max="15617" width="0.85546875" customWidth="1"/>
    <col min="15618" max="15618" width="53.28515625" customWidth="1"/>
    <col min="15619" max="15619" width="13.85546875" customWidth="1"/>
    <col min="15620" max="15620" width="14.140625" customWidth="1"/>
    <col min="15621" max="15621" width="13" customWidth="1"/>
    <col min="15622" max="15622" width="14" customWidth="1"/>
    <col min="15623" max="15623" width="0.7109375" customWidth="1"/>
    <col min="15873" max="15873" width="0.85546875" customWidth="1"/>
    <col min="15874" max="15874" width="53.28515625" customWidth="1"/>
    <col min="15875" max="15875" width="13.85546875" customWidth="1"/>
    <col min="15876" max="15876" width="14.140625" customWidth="1"/>
    <col min="15877" max="15877" width="13" customWidth="1"/>
    <col min="15878" max="15878" width="14" customWidth="1"/>
    <col min="15879" max="15879" width="0.7109375" customWidth="1"/>
    <col min="16129" max="16129" width="0.85546875" customWidth="1"/>
    <col min="16130" max="16130" width="53.28515625" customWidth="1"/>
    <col min="16131" max="16131" width="13.85546875" customWidth="1"/>
    <col min="16132" max="16132" width="14.140625" customWidth="1"/>
    <col min="16133" max="16133" width="13" customWidth="1"/>
    <col min="16134" max="16134" width="14" customWidth="1"/>
    <col min="16135" max="16135" width="0.7109375" customWidth="1"/>
  </cols>
  <sheetData>
    <row r="1" spans="1:8" ht="5.25" customHeight="1" x14ac:dyDescent="0.2"/>
    <row r="2" spans="1:8" ht="15.75" customHeight="1" x14ac:dyDescent="0.2">
      <c r="B2" s="45" t="s">
        <v>0</v>
      </c>
      <c r="C2" s="45"/>
      <c r="D2" s="45"/>
      <c r="E2" s="45"/>
      <c r="F2" s="45"/>
    </row>
    <row r="3" spans="1:8" ht="15.75" customHeight="1" x14ac:dyDescent="0.2">
      <c r="B3" s="46" t="s">
        <v>1</v>
      </c>
      <c r="C3" s="46"/>
      <c r="D3" s="46"/>
      <c r="E3" s="46"/>
      <c r="F3" s="46"/>
    </row>
    <row r="4" spans="1:8" ht="15.75" customHeight="1" x14ac:dyDescent="0.2">
      <c r="B4" s="46" t="s">
        <v>56</v>
      </c>
      <c r="C4" s="46"/>
      <c r="D4" s="46"/>
      <c r="E4" s="46"/>
      <c r="F4" s="46"/>
    </row>
    <row r="5" spans="1:8" ht="4.1500000000000004" customHeight="1" x14ac:dyDescent="0.2"/>
    <row r="6" spans="1:8" ht="9.75" customHeight="1" x14ac:dyDescent="0.2">
      <c r="B6" s="47" t="s">
        <v>2</v>
      </c>
      <c r="C6" s="47"/>
      <c r="D6" s="47"/>
      <c r="E6" s="47"/>
      <c r="F6" s="47"/>
    </row>
    <row r="7" spans="1:8" ht="6" customHeight="1" thickBot="1" x14ac:dyDescent="0.25">
      <c r="B7" s="48"/>
      <c r="C7" s="48"/>
      <c r="D7" s="48"/>
      <c r="E7" s="48"/>
      <c r="F7" s="48"/>
    </row>
    <row r="8" spans="1:8" ht="10.5" customHeight="1" thickBot="1" x14ac:dyDescent="0.25">
      <c r="B8" s="41"/>
      <c r="C8" s="49">
        <v>2021</v>
      </c>
      <c r="D8" s="50"/>
      <c r="E8" s="51">
        <v>2020</v>
      </c>
      <c r="F8" s="52"/>
    </row>
    <row r="9" spans="1:8" ht="31.5" customHeight="1" thickBot="1" x14ac:dyDescent="0.25">
      <c r="B9" s="42" t="s">
        <v>3</v>
      </c>
      <c r="C9" s="17" t="s">
        <v>4</v>
      </c>
      <c r="D9" s="18" t="s">
        <v>5</v>
      </c>
      <c r="E9" s="18" t="s">
        <v>4</v>
      </c>
      <c r="F9" s="19" t="s">
        <v>5</v>
      </c>
    </row>
    <row r="10" spans="1:8" s="1" customFormat="1" ht="10.5" hidden="1" customHeight="1" thickBot="1" x14ac:dyDescent="0.25">
      <c r="A10"/>
      <c r="B10" s="20"/>
      <c r="C10" s="43"/>
      <c r="D10" s="21"/>
      <c r="E10" s="43"/>
      <c r="F10" s="22"/>
    </row>
    <row r="11" spans="1:8" ht="13.5" customHeight="1" x14ac:dyDescent="0.2">
      <c r="B11" s="23" t="s">
        <v>6</v>
      </c>
      <c r="C11" s="2">
        <f>C12+C20</f>
        <v>1247799456.9800005</v>
      </c>
      <c r="D11" s="2">
        <f>D12+D20</f>
        <v>3102128309.2799997</v>
      </c>
      <c r="E11" s="2">
        <v>237228395</v>
      </c>
      <c r="F11" s="3">
        <v>2550949700</v>
      </c>
      <c r="H11" s="13"/>
    </row>
    <row r="12" spans="1:8" ht="15.75" customHeight="1" x14ac:dyDescent="0.2">
      <c r="B12" s="24" t="s">
        <v>7</v>
      </c>
      <c r="C12" s="7">
        <f>SUM(C13:C19)</f>
        <v>153601151.11999995</v>
      </c>
      <c r="D12" s="7">
        <f>SUM(D13:D19)</f>
        <v>1139288896.0900004</v>
      </c>
      <c r="E12" s="7">
        <v>173722076</v>
      </c>
      <c r="F12" s="16">
        <v>449355062</v>
      </c>
    </row>
    <row r="13" spans="1:8" ht="11.25" customHeight="1" x14ac:dyDescent="0.2">
      <c r="B13" s="28" t="s">
        <v>8</v>
      </c>
      <c r="C13" s="4">
        <v>0</v>
      </c>
      <c r="D13" s="5">
        <v>643438138.51999998</v>
      </c>
      <c r="E13" s="29">
        <v>107583574</v>
      </c>
      <c r="F13" s="31"/>
    </row>
    <row r="14" spans="1:8" ht="11.25" customHeight="1" x14ac:dyDescent="0.2">
      <c r="B14" s="28" t="s">
        <v>9</v>
      </c>
      <c r="C14" s="4">
        <v>0</v>
      </c>
      <c r="D14" s="4">
        <v>464422806.56000042</v>
      </c>
      <c r="E14" s="29"/>
      <c r="F14" s="31">
        <v>438068792</v>
      </c>
    </row>
    <row r="15" spans="1:8" ht="11.25" customHeight="1" x14ac:dyDescent="0.2">
      <c r="B15" s="28" t="s">
        <v>10</v>
      </c>
      <c r="C15" s="4">
        <v>153588213.44999996</v>
      </c>
      <c r="D15" s="5">
        <v>0</v>
      </c>
      <c r="E15" s="29"/>
      <c r="F15" s="31">
        <v>9690466</v>
      </c>
    </row>
    <row r="16" spans="1:8" ht="10.5" customHeight="1" x14ac:dyDescent="0.2">
      <c r="B16" s="28" t="s">
        <v>11</v>
      </c>
      <c r="C16" s="4">
        <v>0</v>
      </c>
      <c r="D16" s="4">
        <v>11563294.010000002</v>
      </c>
      <c r="E16" s="29"/>
      <c r="F16" s="31">
        <v>846387</v>
      </c>
    </row>
    <row r="17" spans="2:8" ht="10.5" customHeight="1" x14ac:dyDescent="0.2">
      <c r="B17" s="28" t="s">
        <v>12</v>
      </c>
      <c r="C17" s="4">
        <v>12937.669999999925</v>
      </c>
      <c r="D17" s="4">
        <v>0</v>
      </c>
      <c r="E17" s="29"/>
      <c r="F17" s="31">
        <v>749417</v>
      </c>
    </row>
    <row r="18" spans="2:8" ht="13.5" customHeight="1" x14ac:dyDescent="0.2">
      <c r="B18" s="32" t="s">
        <v>13</v>
      </c>
      <c r="C18" s="4">
        <v>0</v>
      </c>
      <c r="D18" s="4">
        <v>173580</v>
      </c>
      <c r="E18" s="29">
        <v>899819</v>
      </c>
      <c r="F18" s="31"/>
    </row>
    <row r="19" spans="2:8" ht="12.75" customHeight="1" x14ac:dyDescent="0.2">
      <c r="B19" s="32" t="s">
        <v>14</v>
      </c>
      <c r="C19" s="4">
        <v>0</v>
      </c>
      <c r="D19" s="4">
        <v>19691077</v>
      </c>
      <c r="E19" s="29">
        <v>65238683</v>
      </c>
      <c r="F19" s="31"/>
    </row>
    <row r="20" spans="2:8" ht="14.25" customHeight="1" x14ac:dyDescent="0.2">
      <c r="B20" s="24" t="s">
        <v>15</v>
      </c>
      <c r="C20" s="7">
        <f>SUM(C21:C29)</f>
        <v>1094198305.8600006</v>
      </c>
      <c r="D20" s="7">
        <f>SUM(D21:D29)</f>
        <v>1962839413.1899996</v>
      </c>
      <c r="E20" s="7">
        <v>63506319</v>
      </c>
      <c r="F20" s="16">
        <v>2101594638</v>
      </c>
    </row>
    <row r="21" spans="2:8" ht="14.25" customHeight="1" x14ac:dyDescent="0.2">
      <c r="B21" s="33" t="s">
        <v>16</v>
      </c>
      <c r="C21" s="4">
        <v>0</v>
      </c>
      <c r="D21" s="4">
        <v>209565250.61999989</v>
      </c>
      <c r="E21" s="29"/>
      <c r="F21" s="31">
        <v>436622022</v>
      </c>
    </row>
    <row r="22" spans="2:8" ht="14.25" customHeight="1" x14ac:dyDescent="0.2">
      <c r="B22" s="33" t="s">
        <v>17</v>
      </c>
      <c r="C22" s="4">
        <v>0</v>
      </c>
      <c r="D22" s="4">
        <v>1646231897.5199995</v>
      </c>
      <c r="E22" s="29"/>
      <c r="F22" s="31">
        <v>790500204</v>
      </c>
    </row>
    <row r="23" spans="2:8" ht="15.75" customHeight="1" x14ac:dyDescent="0.2">
      <c r="B23" s="28" t="s">
        <v>18</v>
      </c>
      <c r="C23" s="4">
        <v>1091056607.8600006</v>
      </c>
      <c r="D23" s="4">
        <v>0</v>
      </c>
      <c r="E23" s="29"/>
      <c r="F23" s="31">
        <v>804475494</v>
      </c>
    </row>
    <row r="24" spans="2:8" ht="12" customHeight="1" x14ac:dyDescent="0.2">
      <c r="B24" s="28" t="s">
        <v>19</v>
      </c>
      <c r="C24" s="4">
        <v>0</v>
      </c>
      <c r="D24" s="4">
        <v>45373640.920000076</v>
      </c>
      <c r="E24" s="29"/>
      <c r="F24" s="31">
        <v>61012298</v>
      </c>
    </row>
    <row r="25" spans="2:8" ht="12" customHeight="1" x14ac:dyDescent="0.2">
      <c r="B25" s="28" t="s">
        <v>20</v>
      </c>
      <c r="C25" s="4">
        <v>0</v>
      </c>
      <c r="D25" s="4">
        <v>2910682.4900000021</v>
      </c>
      <c r="E25" s="29"/>
      <c r="F25" s="31">
        <v>5024628</v>
      </c>
    </row>
    <row r="26" spans="2:8" ht="12.75" customHeight="1" x14ac:dyDescent="0.2">
      <c r="B26" s="33" t="s">
        <v>21</v>
      </c>
      <c r="C26" s="4">
        <v>0</v>
      </c>
      <c r="D26" s="4">
        <v>48467883.410000086</v>
      </c>
      <c r="E26" s="29">
        <v>54605955</v>
      </c>
      <c r="F26" s="31"/>
    </row>
    <row r="27" spans="2:8" ht="11.25" customHeight="1" x14ac:dyDescent="0.2">
      <c r="B27" s="28" t="s">
        <v>22</v>
      </c>
      <c r="C27" s="4">
        <v>0</v>
      </c>
      <c r="D27" s="4">
        <v>10290058.229999989</v>
      </c>
      <c r="E27" s="29"/>
      <c r="F27" s="31">
        <v>3959992</v>
      </c>
    </row>
    <row r="28" spans="2:8" ht="11.25" customHeight="1" x14ac:dyDescent="0.2">
      <c r="B28" s="33" t="s">
        <v>23</v>
      </c>
      <c r="C28" s="4">
        <v>3141698</v>
      </c>
      <c r="D28" s="4">
        <v>0</v>
      </c>
      <c r="E28" s="29">
        <v>8900364</v>
      </c>
      <c r="F28" s="31"/>
    </row>
    <row r="29" spans="2:8" ht="12.75" customHeight="1" x14ac:dyDescent="0.2">
      <c r="B29" s="33" t="s">
        <v>24</v>
      </c>
      <c r="C29" s="4"/>
      <c r="D29" s="4"/>
      <c r="E29" s="29"/>
      <c r="F29" s="31"/>
    </row>
    <row r="30" spans="2:8" ht="17.25" customHeight="1" x14ac:dyDescent="0.2">
      <c r="B30" s="34" t="s">
        <v>25</v>
      </c>
      <c r="C30" s="7">
        <f>C31+C40</f>
        <v>484278685.27999961</v>
      </c>
      <c r="D30" s="7">
        <f>D31+D40</f>
        <v>35236625.079999998</v>
      </c>
      <c r="E30" s="7">
        <v>4144853042</v>
      </c>
      <c r="F30" s="16">
        <v>2082030679</v>
      </c>
      <c r="H30" s="13"/>
    </row>
    <row r="31" spans="2:8" ht="13.5" customHeight="1" x14ac:dyDescent="0.2">
      <c r="B31" s="35" t="s">
        <v>26</v>
      </c>
      <c r="C31" s="7">
        <f>SUM(C32:C39)</f>
        <v>106365025.62999929</v>
      </c>
      <c r="D31" s="7">
        <f>SUM(D32:D39)</f>
        <v>0</v>
      </c>
      <c r="E31" s="7">
        <v>576870073</v>
      </c>
      <c r="F31" s="16">
        <v>2081325548</v>
      </c>
    </row>
    <row r="32" spans="2:8" ht="12.75" customHeight="1" x14ac:dyDescent="0.2">
      <c r="B32" s="33" t="s">
        <v>27</v>
      </c>
      <c r="C32" s="4">
        <v>57394515.969999313</v>
      </c>
      <c r="D32" s="4">
        <v>0</v>
      </c>
      <c r="E32" s="29">
        <v>576629227</v>
      </c>
      <c r="F32" s="31"/>
    </row>
    <row r="33" spans="2:8" ht="12.75" customHeight="1" x14ac:dyDescent="0.2">
      <c r="B33" s="33" t="s">
        <v>28</v>
      </c>
      <c r="C33" s="4">
        <v>39457</v>
      </c>
      <c r="D33" s="4">
        <v>0</v>
      </c>
      <c r="E33" s="29">
        <v>0</v>
      </c>
      <c r="F33" s="31"/>
    </row>
    <row r="34" spans="2:8" ht="12.75" customHeight="1" x14ac:dyDescent="0.2">
      <c r="B34" s="33" t="s">
        <v>29</v>
      </c>
      <c r="C34" s="4">
        <v>0</v>
      </c>
      <c r="D34" s="4">
        <v>0</v>
      </c>
      <c r="E34" s="29"/>
      <c r="F34" s="31"/>
    </row>
    <row r="35" spans="2:8" ht="12.75" customHeight="1" x14ac:dyDescent="0.2">
      <c r="B35" s="33" t="s">
        <v>30</v>
      </c>
      <c r="C35" s="4">
        <v>0</v>
      </c>
      <c r="D35" s="4">
        <v>0</v>
      </c>
      <c r="E35" s="29"/>
      <c r="F35" s="31"/>
    </row>
    <row r="36" spans="2:8" ht="12.75" customHeight="1" x14ac:dyDescent="0.2">
      <c r="B36" s="33" t="s">
        <v>31</v>
      </c>
      <c r="C36" s="4">
        <v>466613</v>
      </c>
      <c r="D36" s="4">
        <v>0</v>
      </c>
      <c r="E36" s="29">
        <v>240846</v>
      </c>
      <c r="F36" s="31"/>
    </row>
    <row r="37" spans="2:8" ht="21.75" customHeight="1" x14ac:dyDescent="0.2">
      <c r="B37" s="33" t="s">
        <v>32</v>
      </c>
      <c r="C37" s="4">
        <v>20631901</v>
      </c>
      <c r="D37" s="4">
        <v>0</v>
      </c>
      <c r="E37" s="29"/>
      <c r="F37" s="31">
        <v>73157539</v>
      </c>
    </row>
    <row r="38" spans="2:8" ht="12.75" customHeight="1" x14ac:dyDescent="0.2">
      <c r="B38" s="33" t="s">
        <v>33</v>
      </c>
      <c r="C38" s="4">
        <v>7428470.2600000054</v>
      </c>
      <c r="D38" s="4">
        <v>0</v>
      </c>
      <c r="E38" s="29"/>
      <c r="F38" s="31">
        <v>242368</v>
      </c>
    </row>
    <row r="39" spans="2:8" ht="12.75" customHeight="1" x14ac:dyDescent="0.2">
      <c r="B39" s="33" t="s">
        <v>34</v>
      </c>
      <c r="C39" s="4">
        <v>20404068.399999976</v>
      </c>
      <c r="D39" s="4">
        <v>0</v>
      </c>
      <c r="E39" s="29"/>
      <c r="F39" s="31">
        <v>2007925641</v>
      </c>
    </row>
    <row r="40" spans="2:8" ht="25.5" customHeight="1" x14ac:dyDescent="0.2">
      <c r="B40" s="35" t="s">
        <v>35</v>
      </c>
      <c r="C40" s="26">
        <f>SUM(C41:C46)</f>
        <v>377913659.65000033</v>
      </c>
      <c r="D40" s="26">
        <f>SUM(D41:D46)</f>
        <v>35236625.079999998</v>
      </c>
      <c r="E40" s="25">
        <v>3567982969</v>
      </c>
      <c r="F40" s="16">
        <v>705131</v>
      </c>
    </row>
    <row r="41" spans="2:8" ht="12.75" customHeight="1" x14ac:dyDescent="0.2">
      <c r="B41" s="33" t="s">
        <v>36</v>
      </c>
      <c r="C41" s="4">
        <v>0</v>
      </c>
      <c r="D41" s="4">
        <v>557430.19000000134</v>
      </c>
      <c r="E41" s="29">
        <v>37777</v>
      </c>
      <c r="F41" s="31"/>
    </row>
    <row r="42" spans="2:8" ht="12.75" customHeight="1" x14ac:dyDescent="0.2">
      <c r="B42" s="33" t="s">
        <v>37</v>
      </c>
      <c r="C42" s="4">
        <v>0</v>
      </c>
      <c r="D42" s="4">
        <v>34679194.889999993</v>
      </c>
      <c r="E42" s="29">
        <v>35650510</v>
      </c>
      <c r="F42" s="31"/>
    </row>
    <row r="43" spans="2:8" ht="12.75" customHeight="1" x14ac:dyDescent="0.2">
      <c r="B43" s="33" t="s">
        <v>38</v>
      </c>
      <c r="C43" s="4">
        <v>0</v>
      </c>
      <c r="D43" s="4">
        <v>0</v>
      </c>
      <c r="E43" s="29"/>
      <c r="F43" s="31"/>
    </row>
    <row r="44" spans="2:8" ht="12.75" customHeight="1" x14ac:dyDescent="0.2">
      <c r="B44" s="33" t="s">
        <v>39</v>
      </c>
      <c r="C44" s="4">
        <v>0</v>
      </c>
      <c r="D44" s="4">
        <v>0</v>
      </c>
      <c r="E44" s="29"/>
      <c r="F44" s="31">
        <v>705131</v>
      </c>
    </row>
    <row r="45" spans="2:8" ht="20.25" customHeight="1" x14ac:dyDescent="0.2">
      <c r="B45" s="33" t="s">
        <v>40</v>
      </c>
      <c r="C45" s="4">
        <v>93577430.25999999</v>
      </c>
      <c r="D45" s="4">
        <v>0</v>
      </c>
      <c r="E45" s="29">
        <v>54445335</v>
      </c>
      <c r="F45" s="31"/>
    </row>
    <row r="46" spans="2:8" ht="13.5" customHeight="1" x14ac:dyDescent="0.2">
      <c r="B46" s="33" t="s">
        <v>41</v>
      </c>
      <c r="C46" s="4">
        <v>284336229.39000034</v>
      </c>
      <c r="D46" s="4">
        <v>0</v>
      </c>
      <c r="E46" s="29">
        <v>3477849347</v>
      </c>
      <c r="F46" s="31"/>
    </row>
    <row r="47" spans="2:8" ht="7.5" customHeight="1" x14ac:dyDescent="0.2">
      <c r="B47" s="33"/>
      <c r="C47" s="4"/>
      <c r="D47" s="4"/>
      <c r="E47" s="4"/>
      <c r="F47" s="6"/>
    </row>
    <row r="48" spans="2:8" ht="15.75" customHeight="1" x14ac:dyDescent="0.2">
      <c r="B48" s="35" t="s">
        <v>42</v>
      </c>
      <c r="C48" s="2">
        <f>+C49+C53+C59</f>
        <v>1401363461.9500034</v>
      </c>
      <c r="D48" s="2">
        <f>+D49+D53+D59</f>
        <v>424284778.33999979</v>
      </c>
      <c r="E48" s="2">
        <v>608403459</v>
      </c>
      <c r="F48" s="16">
        <v>22570290</v>
      </c>
      <c r="H48" s="13"/>
    </row>
    <row r="49" spans="2:8" ht="12.75" customHeight="1" x14ac:dyDescent="0.2">
      <c r="B49" s="35" t="s">
        <v>43</v>
      </c>
      <c r="C49" s="2">
        <f>SUM(C50:C52)</f>
        <v>0</v>
      </c>
      <c r="D49" s="26">
        <f>SUM(D50:D52)</f>
        <v>142631053.11999997</v>
      </c>
      <c r="E49" s="2">
        <v>64089192</v>
      </c>
      <c r="F49" s="16"/>
      <c r="H49" s="14"/>
    </row>
    <row r="50" spans="2:8" ht="12.75" customHeight="1" x14ac:dyDescent="0.2">
      <c r="B50" s="33" t="s">
        <v>44</v>
      </c>
      <c r="C50" s="4">
        <v>0</v>
      </c>
      <c r="D50" s="4">
        <v>129671179.01999998</v>
      </c>
      <c r="E50" s="29">
        <v>56782000</v>
      </c>
      <c r="F50" s="31"/>
      <c r="H50" s="15"/>
    </row>
    <row r="51" spans="2:8" ht="12.75" customHeight="1" x14ac:dyDescent="0.2">
      <c r="B51" s="33" t="s">
        <v>45</v>
      </c>
      <c r="C51" s="4">
        <v>0</v>
      </c>
      <c r="D51" s="5">
        <v>2241669.1000000015</v>
      </c>
      <c r="E51" s="29">
        <v>4252609</v>
      </c>
      <c r="F51" s="31"/>
    </row>
    <row r="52" spans="2:8" ht="12.75" customHeight="1" x14ac:dyDescent="0.2">
      <c r="B52" s="33" t="s">
        <v>46</v>
      </c>
      <c r="C52" s="4">
        <v>0</v>
      </c>
      <c r="D52" s="4">
        <v>10718205</v>
      </c>
      <c r="E52" s="29">
        <v>3054583</v>
      </c>
      <c r="F52" s="31"/>
    </row>
    <row r="53" spans="2:8" ht="15.75" customHeight="1" x14ac:dyDescent="0.2">
      <c r="B53" s="35" t="s">
        <v>47</v>
      </c>
      <c r="C53" s="2">
        <f>SUM(C54:C58)</f>
        <v>1401363461.9500034</v>
      </c>
      <c r="D53" s="2">
        <f>SUM(D54:D58)</f>
        <v>281653725.21999985</v>
      </c>
      <c r="E53" s="2">
        <v>544314267</v>
      </c>
      <c r="F53" s="16">
        <v>22570290</v>
      </c>
    </row>
    <row r="54" spans="2:8" ht="12.75" customHeight="1" x14ac:dyDescent="0.2">
      <c r="B54" s="33" t="s">
        <v>48</v>
      </c>
      <c r="C54" s="4">
        <v>602951155.9599998</v>
      </c>
      <c r="D54" s="4">
        <v>0</v>
      </c>
      <c r="E54" s="29">
        <v>334135929</v>
      </c>
      <c r="F54" s="31"/>
    </row>
    <row r="55" spans="2:8" ht="12.75" customHeight="1" x14ac:dyDescent="0.2">
      <c r="B55" s="33" t="s">
        <v>49</v>
      </c>
      <c r="C55" s="4">
        <v>798412305.99000359</v>
      </c>
      <c r="D55" s="4">
        <v>0</v>
      </c>
      <c r="E55" s="29">
        <v>210178338</v>
      </c>
      <c r="F55" s="31"/>
    </row>
    <row r="56" spans="2:8" ht="12.75" customHeight="1" x14ac:dyDescent="0.2">
      <c r="B56" s="33" t="s">
        <v>50</v>
      </c>
      <c r="C56" s="4">
        <v>0</v>
      </c>
      <c r="D56" s="4">
        <v>5128533</v>
      </c>
      <c r="E56" s="29">
        <v>0</v>
      </c>
      <c r="F56" s="31"/>
    </row>
    <row r="57" spans="2:8" ht="12.75" customHeight="1" x14ac:dyDescent="0.2">
      <c r="B57" s="33" t="s">
        <v>51</v>
      </c>
      <c r="C57" s="4">
        <v>0</v>
      </c>
      <c r="D57" s="4">
        <v>7079709.4299999997</v>
      </c>
      <c r="E57" s="29"/>
      <c r="F57" s="31">
        <v>2512644</v>
      </c>
    </row>
    <row r="58" spans="2:8" ht="12.75" customHeight="1" x14ac:dyDescent="0.2">
      <c r="B58" s="33" t="s">
        <v>52</v>
      </c>
      <c r="C58" s="4">
        <v>0</v>
      </c>
      <c r="D58" s="4">
        <v>269445482.78999984</v>
      </c>
      <c r="E58" s="4"/>
      <c r="F58" s="31">
        <v>20057646</v>
      </c>
    </row>
    <row r="59" spans="2:8" ht="23.25" customHeight="1" x14ac:dyDescent="0.2">
      <c r="B59" s="35" t="s">
        <v>53</v>
      </c>
      <c r="C59" s="25">
        <f>SUM(C60:C61)</f>
        <v>0</v>
      </c>
      <c r="D59" s="26">
        <f>SUM(D60:D61)</f>
        <v>0</v>
      </c>
      <c r="E59" s="7">
        <v>0</v>
      </c>
      <c r="F59" s="27">
        <v>0</v>
      </c>
    </row>
    <row r="60" spans="2:8" ht="12.75" customHeight="1" x14ac:dyDescent="0.2">
      <c r="B60" s="33" t="s">
        <v>54</v>
      </c>
      <c r="C60" s="4"/>
      <c r="D60" s="30"/>
      <c r="E60" s="4">
        <v>0</v>
      </c>
      <c r="F60" s="31"/>
    </row>
    <row r="61" spans="2:8" ht="12.75" customHeight="1" x14ac:dyDescent="0.2">
      <c r="B61" s="33" t="s">
        <v>55</v>
      </c>
      <c r="C61" s="4"/>
      <c r="D61" s="30"/>
      <c r="E61" s="4"/>
      <c r="F61" s="31"/>
    </row>
    <row r="62" spans="2:8" ht="12.75" hidden="1" customHeight="1" x14ac:dyDescent="0.2">
      <c r="B62" s="35"/>
      <c r="C62" s="29"/>
      <c r="D62" s="30"/>
      <c r="E62" s="29"/>
      <c r="F62" s="31"/>
    </row>
    <row r="63" spans="2:8" ht="12.75" hidden="1" customHeight="1" thickBot="1" x14ac:dyDescent="0.25">
      <c r="B63" s="35"/>
      <c r="C63" s="36"/>
      <c r="D63" s="30"/>
      <c r="E63" s="36"/>
      <c r="F63" s="31"/>
    </row>
    <row r="64" spans="2:8" ht="7.15" customHeight="1" thickBot="1" x14ac:dyDescent="0.25">
      <c r="B64" s="37"/>
      <c r="C64" s="38"/>
      <c r="D64" s="39"/>
      <c r="E64" s="38"/>
      <c r="F64" s="40"/>
    </row>
    <row r="65" spans="2:6" ht="9.75" customHeight="1" x14ac:dyDescent="0.2">
      <c r="B65" s="8"/>
      <c r="C65" s="8"/>
      <c r="D65" s="8"/>
    </row>
    <row r="66" spans="2:6" x14ac:dyDescent="0.2">
      <c r="C66" s="9"/>
      <c r="D66" s="10"/>
      <c r="E66" s="10"/>
    </row>
    <row r="67" spans="2:6" x14ac:dyDescent="0.2">
      <c r="C67" s="9"/>
      <c r="D67" s="10"/>
      <c r="E67" s="10"/>
    </row>
    <row r="68" spans="2:6" x14ac:dyDescent="0.2">
      <c r="C68" s="8"/>
      <c r="D68" s="8"/>
      <c r="E68" s="8"/>
    </row>
    <row r="69" spans="2:6" x14ac:dyDescent="0.2">
      <c r="C69" s="8"/>
      <c r="D69" s="8"/>
      <c r="E69" s="8"/>
    </row>
    <row r="70" spans="2:6" ht="6" customHeight="1" x14ac:dyDescent="0.2">
      <c r="C70" s="8"/>
      <c r="D70" s="8"/>
      <c r="E70" s="8"/>
    </row>
    <row r="71" spans="2:6" x14ac:dyDescent="0.2">
      <c r="C71" s="8"/>
      <c r="D71" s="8"/>
      <c r="E71" s="8"/>
    </row>
    <row r="72" spans="2:6" x14ac:dyDescent="0.2">
      <c r="D72" s="11"/>
      <c r="E72" s="11"/>
    </row>
    <row r="73" spans="2:6" ht="42" customHeight="1" x14ac:dyDescent="0.2">
      <c r="B73" s="12"/>
      <c r="D73" s="44"/>
      <c r="E73" s="44"/>
      <c r="F73" s="44"/>
    </row>
    <row r="74" spans="2:6" x14ac:dyDescent="0.2">
      <c r="C74" s="8"/>
      <c r="D74" s="8"/>
      <c r="E74" s="8"/>
    </row>
    <row r="75" spans="2:6" x14ac:dyDescent="0.2">
      <c r="C75" s="8"/>
      <c r="D75" s="8"/>
      <c r="E75" s="8"/>
    </row>
    <row r="76" spans="2:6" x14ac:dyDescent="0.2">
      <c r="C76" s="8"/>
      <c r="D76" s="8"/>
      <c r="E76" s="8"/>
    </row>
    <row r="77" spans="2:6" ht="5.25" customHeight="1" x14ac:dyDescent="0.2">
      <c r="C77" s="8"/>
      <c r="D77" s="8"/>
      <c r="E77" s="8"/>
    </row>
  </sheetData>
  <mergeCells count="8">
    <mergeCell ref="D73:F73"/>
    <mergeCell ref="B2:F2"/>
    <mergeCell ref="B3:F3"/>
    <mergeCell ref="B4:F4"/>
    <mergeCell ref="B6:F6"/>
    <mergeCell ref="B7:F7"/>
    <mergeCell ref="C8:D8"/>
    <mergeCell ref="E8:F8"/>
  </mergeCells>
  <printOptions horizontalCentered="1"/>
  <pageMargins left="0" right="0" top="0.27559055118110237" bottom="0" header="0.31496062992125984" footer="0.31496062992125984"/>
  <pageSetup paperSize="178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2022-04-28T17:01:27Z</cp:lastPrinted>
  <dcterms:created xsi:type="dcterms:W3CDTF">2021-11-06T00:08:44Z</dcterms:created>
  <dcterms:modified xsi:type="dcterms:W3CDTF">2022-04-30T03:06:43Z</dcterms:modified>
</cp:coreProperties>
</file>